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-Ленина 62</t>
        </r>
      </text>
    </comment>
  </commentList>
</comments>
</file>

<file path=xl/sharedStrings.xml><?xml version="1.0" encoding="utf-8"?>
<sst xmlns="http://schemas.openxmlformats.org/spreadsheetml/2006/main" count="93" uniqueCount="58">
  <si>
    <t>№</t>
  </si>
  <si>
    <t>Показатели</t>
  </si>
  <si>
    <t>Площадь</t>
  </si>
  <si>
    <t>тыс. м2</t>
  </si>
  <si>
    <t>Плата по</t>
  </si>
  <si>
    <t>состоянию</t>
  </si>
  <si>
    <t>на 31.12.12</t>
  </si>
  <si>
    <t>руб/м2</t>
  </si>
  <si>
    <t>Нормативный акт</t>
  </si>
  <si>
    <t>МО</t>
  </si>
  <si>
    <t>на 01.04.13</t>
  </si>
  <si>
    <t>1.</t>
  </si>
  <si>
    <t>Плата за жилое помещение для нанимателей , в т.ч</t>
  </si>
  <si>
    <t>Плата за пользование жилым помещением (плата за наем)</t>
  </si>
  <si>
    <t>Содержание и ремонт жилого помещения в т.ч</t>
  </si>
  <si>
    <t>1,2,1</t>
  </si>
  <si>
    <t>Содержание и  текущий ремонт общего имущества дома</t>
  </si>
  <si>
    <t>1,2,2</t>
  </si>
  <si>
    <t>Сбор и вывоз ТБО с учетом захоронения</t>
  </si>
  <si>
    <t>1,2,3</t>
  </si>
  <si>
    <t>Обслуживание ВДГО</t>
  </si>
  <si>
    <t>1,2,4</t>
  </si>
  <si>
    <t>1,2,5</t>
  </si>
  <si>
    <t>Обслуживание и ремонт лифта</t>
  </si>
  <si>
    <t>Обслуживание и ремонт мусоропровода</t>
  </si>
  <si>
    <t>1,2,6</t>
  </si>
  <si>
    <t>Обслуживание и проверка ОПУ</t>
  </si>
  <si>
    <t>2.</t>
  </si>
  <si>
    <t>Плата для собственников помещений в домах ЖК, ЖКС, ТСЖ</t>
  </si>
  <si>
    <t>2,1,2</t>
  </si>
  <si>
    <t>2,1,1</t>
  </si>
  <si>
    <t>2,1,3</t>
  </si>
  <si>
    <t>2,1,4</t>
  </si>
  <si>
    <t>2,1,5</t>
  </si>
  <si>
    <t>2,1,6</t>
  </si>
  <si>
    <t>2,2,7</t>
  </si>
  <si>
    <t>Взнос на капитальный ремонт</t>
  </si>
  <si>
    <t xml:space="preserve">Плата для собственников помещений,обслуж.управляющей организацией </t>
  </si>
  <si>
    <t>3,1,2</t>
  </si>
  <si>
    <t>Услуги и работы по управлению МКД</t>
  </si>
  <si>
    <t>3,1,3</t>
  </si>
  <si>
    <t>3,1,4</t>
  </si>
  <si>
    <t>3,1,5</t>
  </si>
  <si>
    <t>3,1,1</t>
  </si>
  <si>
    <t>3,1,6</t>
  </si>
  <si>
    <t>3,1,7</t>
  </si>
  <si>
    <t>3,1,8</t>
  </si>
  <si>
    <t>Плата за жилое помещение по Бакальскому городскому населению Челябинской области</t>
  </si>
  <si>
    <t>Постановление Главы Администрации Бакальского городского поселения № 11а от 25.02.11г</t>
  </si>
  <si>
    <t>Постановление Главы Администрации Бакальского городского поселения № 27 от 27.02.12г</t>
  </si>
  <si>
    <t>Протоколы общего собрания собственников</t>
  </si>
  <si>
    <t>Постановление Главы Администрации Бакальского городского поселения № 38,36,37 от 15.03.12г</t>
  </si>
  <si>
    <t>Постановление Главы Администрации Бакальского городского поселения № 34,35,36 от 27.02.13г</t>
  </si>
  <si>
    <t>Нормативный акт МО</t>
  </si>
  <si>
    <t xml:space="preserve">Пункт №7 "Правила содержания общего иммущества в МКД" , утвержденных Постановлением Правительства РФ ОТ 13.08.2006г № 491 </t>
  </si>
  <si>
    <t>Исп. Баталова Л.Н</t>
  </si>
  <si>
    <t>Тел. 6-61-79</t>
  </si>
  <si>
    <t>Приложение №1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</si>
</sst>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workbookViewId="0" topLeftCell="A1">
      <selection activeCell="N32" sqref="M32:N36"/>
    </sheetView>
  </sheetViews>
  <sheetFormatPr defaultColWidth="9.00390625" defaultRowHeight="12.75"/>
  <cols>
    <col min="1" max="1" width="5.625" style="0" customWidth="1"/>
    <col min="2" max="2" width="72.625" style="0" customWidth="1"/>
    <col min="4" max="4" width="10.625" style="0" customWidth="1"/>
    <col min="6" max="6" width="20.125" style="0" customWidth="1"/>
    <col min="8" max="8" width="10.75390625" style="0" customWidth="1"/>
    <col min="10" max="10" width="19.00390625" style="0" customWidth="1"/>
  </cols>
  <sheetData>
    <row r="3" spans="2:3" ht="12.75">
      <c r="B3" s="10" t="s">
        <v>47</v>
      </c>
      <c r="C3" s="10"/>
    </row>
    <row r="4" spans="9:10" ht="12.75">
      <c r="I4" s="10" t="s">
        <v>57</v>
      </c>
      <c r="J4" s="10"/>
    </row>
    <row r="5" spans="1:10" ht="12.75">
      <c r="A5" s="42" t="s">
        <v>0</v>
      </c>
      <c r="B5" s="42" t="s">
        <v>1</v>
      </c>
      <c r="C5" s="1" t="s">
        <v>2</v>
      </c>
      <c r="D5" s="1" t="s">
        <v>4</v>
      </c>
      <c r="E5" s="30" t="s">
        <v>53</v>
      </c>
      <c r="F5" s="31"/>
      <c r="G5" s="5" t="s">
        <v>2</v>
      </c>
      <c r="H5" s="1" t="s">
        <v>4</v>
      </c>
      <c r="I5" s="4" t="s">
        <v>8</v>
      </c>
      <c r="J5" s="5"/>
    </row>
    <row r="6" spans="1:10" ht="12.75">
      <c r="A6" s="43"/>
      <c r="B6" s="43"/>
      <c r="C6" s="2" t="s">
        <v>3</v>
      </c>
      <c r="D6" s="2" t="s">
        <v>5</v>
      </c>
      <c r="E6" s="44"/>
      <c r="F6" s="45"/>
      <c r="G6" s="7" t="s">
        <v>3</v>
      </c>
      <c r="H6" s="2" t="s">
        <v>5</v>
      </c>
      <c r="I6" s="38" t="s">
        <v>9</v>
      </c>
      <c r="J6" s="39"/>
    </row>
    <row r="7" spans="1:10" ht="12.75">
      <c r="A7" s="2"/>
      <c r="B7" s="2"/>
      <c r="C7" s="2"/>
      <c r="D7" s="2" t="s">
        <v>6</v>
      </c>
      <c r="E7" s="32"/>
      <c r="F7" s="33"/>
      <c r="G7" s="7"/>
      <c r="H7" s="2" t="s">
        <v>10</v>
      </c>
      <c r="I7" s="6"/>
      <c r="J7" s="7"/>
    </row>
    <row r="8" spans="1:10" ht="12.75">
      <c r="A8" s="3"/>
      <c r="B8" s="3"/>
      <c r="C8" s="3"/>
      <c r="D8" s="3" t="s">
        <v>7</v>
      </c>
      <c r="E8" s="34"/>
      <c r="F8" s="35"/>
      <c r="G8" s="9"/>
      <c r="H8" s="3" t="s">
        <v>7</v>
      </c>
      <c r="I8" s="8"/>
      <c r="J8" s="9"/>
    </row>
    <row r="9" spans="1:10" ht="12.75">
      <c r="A9" s="11" t="s">
        <v>11</v>
      </c>
      <c r="B9" s="12" t="s">
        <v>12</v>
      </c>
      <c r="C9" s="13"/>
      <c r="D9" s="16"/>
      <c r="E9" s="16"/>
      <c r="F9" s="17"/>
      <c r="G9" s="17"/>
      <c r="H9" s="13"/>
      <c r="I9" s="20"/>
      <c r="J9" s="17"/>
    </row>
    <row r="10" spans="1:10" ht="12.75">
      <c r="A10" s="14">
        <v>1.1</v>
      </c>
      <c r="B10" s="13" t="s">
        <v>13</v>
      </c>
      <c r="C10" s="13"/>
      <c r="D10" s="16"/>
      <c r="E10" s="16"/>
      <c r="F10" s="17"/>
      <c r="G10" s="17"/>
      <c r="H10" s="15">
        <v>0.6</v>
      </c>
      <c r="I10" s="20"/>
      <c r="J10" s="17"/>
    </row>
    <row r="11" spans="1:10" s="10" customFormat="1" ht="59.25" customHeight="1">
      <c r="A11" s="11">
        <v>1.2</v>
      </c>
      <c r="B11" s="12" t="s">
        <v>14</v>
      </c>
      <c r="C11" s="12"/>
      <c r="D11" s="24">
        <f>D13+D14+D15+D12</f>
        <v>15.05</v>
      </c>
      <c r="E11" s="36" t="s">
        <v>51</v>
      </c>
      <c r="F11" s="37"/>
      <c r="G11" s="18"/>
      <c r="H11" s="11">
        <f>H28</f>
        <v>16.02</v>
      </c>
      <c r="I11" s="36" t="s">
        <v>52</v>
      </c>
      <c r="J11" s="37"/>
    </row>
    <row r="12" spans="1:10" s="10" customFormat="1" ht="12.75">
      <c r="A12" s="11"/>
      <c r="B12" s="13" t="s">
        <v>39</v>
      </c>
      <c r="C12" s="12"/>
      <c r="D12" s="25">
        <v>2.87</v>
      </c>
      <c r="E12" s="26"/>
      <c r="F12" s="27"/>
      <c r="G12" s="27"/>
      <c r="H12" s="28">
        <v>2.87</v>
      </c>
      <c r="I12" s="19"/>
      <c r="J12" s="18"/>
    </row>
    <row r="13" spans="1:10" ht="12.75">
      <c r="A13" s="15" t="s">
        <v>15</v>
      </c>
      <c r="B13" s="13" t="s">
        <v>16</v>
      </c>
      <c r="C13" s="13">
        <f>C31-15.7</f>
        <v>298.3</v>
      </c>
      <c r="D13" s="25">
        <f>10.38</f>
        <v>10.38</v>
      </c>
      <c r="E13" s="16"/>
      <c r="F13" s="17"/>
      <c r="G13" s="13">
        <f>G31-15.1</f>
        <v>298.5</v>
      </c>
      <c r="H13" s="28">
        <f>H31</f>
        <v>11.349999999999998</v>
      </c>
      <c r="I13" s="20"/>
      <c r="J13" s="17"/>
    </row>
    <row r="14" spans="1:12" ht="51" customHeight="1">
      <c r="A14" s="15" t="s">
        <v>17</v>
      </c>
      <c r="B14" s="13" t="s">
        <v>18</v>
      </c>
      <c r="C14" s="13">
        <f>C32-15.7</f>
        <v>298.3</v>
      </c>
      <c r="D14" s="21">
        <f>D32</f>
        <v>1.57</v>
      </c>
      <c r="E14" s="36" t="s">
        <v>49</v>
      </c>
      <c r="F14" s="37"/>
      <c r="G14" s="13">
        <f>G32-15.1</f>
        <v>298.5</v>
      </c>
      <c r="H14" s="15">
        <f>H32</f>
        <v>1.57</v>
      </c>
      <c r="I14" s="36" t="s">
        <v>49</v>
      </c>
      <c r="J14" s="37"/>
      <c r="L14">
        <f>H11-H13</f>
        <v>4.670000000000002</v>
      </c>
    </row>
    <row r="15" spans="1:11" ht="60.75" customHeight="1">
      <c r="A15" s="15" t="s">
        <v>19</v>
      </c>
      <c r="B15" s="13" t="s">
        <v>20</v>
      </c>
      <c r="C15" s="13">
        <f>C33-15.7</f>
        <v>298.3</v>
      </c>
      <c r="D15" s="21">
        <f>D33</f>
        <v>0.23</v>
      </c>
      <c r="E15" s="36" t="s">
        <v>48</v>
      </c>
      <c r="F15" s="37"/>
      <c r="G15" s="13">
        <f>G33-15.1</f>
        <v>298.5</v>
      </c>
      <c r="H15" s="15">
        <f>H33</f>
        <v>0.23</v>
      </c>
      <c r="I15" s="36" t="s">
        <v>48</v>
      </c>
      <c r="J15" s="37"/>
      <c r="K15">
        <f>18.45-16.02</f>
        <v>2.4299999999999997</v>
      </c>
    </row>
    <row r="16" spans="1:10" ht="54" customHeight="1">
      <c r="A16" s="15" t="s">
        <v>21</v>
      </c>
      <c r="B16" s="13" t="s">
        <v>23</v>
      </c>
      <c r="C16" s="13"/>
      <c r="D16" s="21">
        <f>D34</f>
        <v>5.3</v>
      </c>
      <c r="E16" s="36" t="s">
        <v>48</v>
      </c>
      <c r="F16" s="37"/>
      <c r="G16" s="13"/>
      <c r="H16" s="15">
        <f>H34</f>
        <v>5.3</v>
      </c>
      <c r="I16" s="36" t="s">
        <v>48</v>
      </c>
      <c r="J16" s="37"/>
    </row>
    <row r="17" spans="1:10" ht="12.75">
      <c r="A17" s="15" t="s">
        <v>22</v>
      </c>
      <c r="B17" s="13" t="s">
        <v>24</v>
      </c>
      <c r="C17" s="13"/>
      <c r="D17" s="21"/>
      <c r="E17" s="16"/>
      <c r="F17" s="17"/>
      <c r="G17" s="13"/>
      <c r="H17" s="15"/>
      <c r="I17" s="20"/>
      <c r="J17" s="17"/>
    </row>
    <row r="18" spans="1:10" ht="92.25" customHeight="1">
      <c r="A18" s="15" t="s">
        <v>25</v>
      </c>
      <c r="B18" s="13" t="s">
        <v>26</v>
      </c>
      <c r="C18" s="13">
        <f>C36-0.032</f>
        <v>1.668</v>
      </c>
      <c r="D18" s="21">
        <v>2.52</v>
      </c>
      <c r="E18" s="40" t="s">
        <v>54</v>
      </c>
      <c r="F18" s="41"/>
      <c r="G18" s="13">
        <f>G36-0.032</f>
        <v>1.668</v>
      </c>
      <c r="H18" s="15">
        <v>2.52</v>
      </c>
      <c r="I18" s="40" t="s">
        <v>54</v>
      </c>
      <c r="J18" s="41"/>
    </row>
    <row r="19" spans="1:10" ht="12.75">
      <c r="A19" s="11" t="s">
        <v>27</v>
      </c>
      <c r="B19" s="12" t="s">
        <v>28</v>
      </c>
      <c r="C19" s="13"/>
      <c r="D19" s="16"/>
      <c r="E19" s="16"/>
      <c r="F19" s="17"/>
      <c r="G19" s="17"/>
      <c r="H19" s="13"/>
      <c r="I19" s="20"/>
      <c r="J19" s="17"/>
    </row>
    <row r="20" spans="1:10" ht="12.75">
      <c r="A20" s="11">
        <v>2.1</v>
      </c>
      <c r="B20" s="12" t="s">
        <v>14</v>
      </c>
      <c r="C20" s="13"/>
      <c r="D20" s="16"/>
      <c r="E20" s="16"/>
      <c r="F20" s="17"/>
      <c r="G20" s="17"/>
      <c r="H20" s="13"/>
      <c r="I20" s="20"/>
      <c r="J20" s="17"/>
    </row>
    <row r="21" spans="1:10" ht="12.75">
      <c r="A21" s="15" t="s">
        <v>30</v>
      </c>
      <c r="B21" s="13" t="s">
        <v>16</v>
      </c>
      <c r="C21" s="13"/>
      <c r="D21" s="16"/>
      <c r="E21" s="16"/>
      <c r="F21" s="17"/>
      <c r="G21" s="17"/>
      <c r="H21" s="13"/>
      <c r="I21" s="20"/>
      <c r="J21" s="17"/>
    </row>
    <row r="22" spans="1:10" ht="12.75">
      <c r="A22" s="15" t="s">
        <v>29</v>
      </c>
      <c r="B22" s="13" t="s">
        <v>18</v>
      </c>
      <c r="C22" s="13"/>
      <c r="D22" s="16"/>
      <c r="E22" s="16"/>
      <c r="F22" s="17"/>
      <c r="G22" s="17"/>
      <c r="H22" s="13"/>
      <c r="I22" s="20"/>
      <c r="J22" s="17"/>
    </row>
    <row r="23" spans="1:10" ht="12.75">
      <c r="A23" s="15" t="s">
        <v>31</v>
      </c>
      <c r="B23" s="13" t="s">
        <v>20</v>
      </c>
      <c r="C23" s="13"/>
      <c r="D23" s="16"/>
      <c r="E23" s="16"/>
      <c r="F23" s="17"/>
      <c r="G23" s="17"/>
      <c r="H23" s="13"/>
      <c r="I23" s="20"/>
      <c r="J23" s="17"/>
    </row>
    <row r="24" spans="1:10" ht="12.75">
      <c r="A24" s="15" t="s">
        <v>32</v>
      </c>
      <c r="B24" s="13" t="s">
        <v>23</v>
      </c>
      <c r="C24" s="13"/>
      <c r="D24" s="16"/>
      <c r="E24" s="16"/>
      <c r="F24" s="17"/>
      <c r="G24" s="17"/>
      <c r="H24" s="13"/>
      <c r="I24" s="20"/>
      <c r="J24" s="17"/>
    </row>
    <row r="25" spans="1:10" ht="12.75">
      <c r="A25" s="15" t="s">
        <v>33</v>
      </c>
      <c r="B25" s="13" t="s">
        <v>24</v>
      </c>
      <c r="C25" s="13"/>
      <c r="D25" s="16"/>
      <c r="E25" s="16"/>
      <c r="F25" s="17"/>
      <c r="G25" s="17"/>
      <c r="H25" s="13"/>
      <c r="I25" s="20"/>
      <c r="J25" s="17"/>
    </row>
    <row r="26" spans="1:10" ht="12.75">
      <c r="A26" s="15" t="s">
        <v>34</v>
      </c>
      <c r="B26" s="13" t="s">
        <v>26</v>
      </c>
      <c r="C26" s="13"/>
      <c r="D26" s="16"/>
      <c r="E26" s="16"/>
      <c r="F26" s="17"/>
      <c r="G26" s="17"/>
      <c r="H26" s="13"/>
      <c r="I26" s="20"/>
      <c r="J26" s="17"/>
    </row>
    <row r="27" spans="1:10" ht="12.75">
      <c r="A27" s="15" t="s">
        <v>35</v>
      </c>
      <c r="B27" s="13" t="s">
        <v>36</v>
      </c>
      <c r="C27" s="13"/>
      <c r="D27" s="16"/>
      <c r="E27" s="16"/>
      <c r="F27" s="17"/>
      <c r="G27" s="17"/>
      <c r="H27" s="13"/>
      <c r="I27" s="20"/>
      <c r="J27" s="17"/>
    </row>
    <row r="28" spans="1:10" ht="29.25" customHeight="1">
      <c r="A28" s="11">
        <v>3</v>
      </c>
      <c r="B28" s="12" t="s">
        <v>37</v>
      </c>
      <c r="C28" s="13"/>
      <c r="D28" s="24">
        <f>D30+D31+D32+D33</f>
        <v>15.05</v>
      </c>
      <c r="E28" s="40" t="s">
        <v>50</v>
      </c>
      <c r="F28" s="41"/>
      <c r="G28" s="17"/>
      <c r="H28" s="11">
        <f>H31+H30+H32+H33</f>
        <v>16.02</v>
      </c>
      <c r="I28" s="40" t="s">
        <v>50</v>
      </c>
      <c r="J28" s="41"/>
    </row>
    <row r="29" spans="1:10" ht="12.75">
      <c r="A29" s="15">
        <v>3.1</v>
      </c>
      <c r="B29" s="12" t="s">
        <v>14</v>
      </c>
      <c r="C29" s="13"/>
      <c r="D29" s="16"/>
      <c r="E29" s="16"/>
      <c r="F29" s="17"/>
      <c r="G29" s="17"/>
      <c r="H29" s="13"/>
      <c r="I29" s="20"/>
      <c r="J29" s="17"/>
    </row>
    <row r="30" spans="1:10" ht="12.75">
      <c r="A30" s="15" t="s">
        <v>43</v>
      </c>
      <c r="B30" s="13" t="s">
        <v>39</v>
      </c>
      <c r="C30" s="13"/>
      <c r="D30" s="25">
        <v>2.87</v>
      </c>
      <c r="E30" s="26"/>
      <c r="F30" s="27"/>
      <c r="G30" s="27"/>
      <c r="H30" s="28">
        <v>2.87</v>
      </c>
      <c r="I30" s="20"/>
      <c r="J30" s="17"/>
    </row>
    <row r="31" spans="1:10" ht="12.75">
      <c r="A31" s="15" t="s">
        <v>38</v>
      </c>
      <c r="B31" s="13" t="s">
        <v>16</v>
      </c>
      <c r="C31" s="15">
        <f>314</f>
        <v>314</v>
      </c>
      <c r="D31" s="25">
        <f>14.46-0.98-0.23-2.87</f>
        <v>10.379999999999999</v>
      </c>
      <c r="E31" s="21"/>
      <c r="F31" s="22"/>
      <c r="G31" s="22">
        <f>314-0.4</f>
        <v>313.6</v>
      </c>
      <c r="H31" s="28">
        <f>15.43-0.23-0.98-2.87</f>
        <v>11.349999999999998</v>
      </c>
      <c r="I31" s="23"/>
      <c r="J31" s="22"/>
    </row>
    <row r="32" spans="1:10" ht="53.25" customHeight="1">
      <c r="A32" s="15" t="s">
        <v>40</v>
      </c>
      <c r="B32" s="13" t="s">
        <v>18</v>
      </c>
      <c r="C32" s="15">
        <v>314</v>
      </c>
      <c r="D32" s="21">
        <v>1.57</v>
      </c>
      <c r="E32" s="36" t="s">
        <v>49</v>
      </c>
      <c r="F32" s="37"/>
      <c r="G32" s="22">
        <f>C32-0.4</f>
        <v>313.6</v>
      </c>
      <c r="H32" s="15">
        <v>1.57</v>
      </c>
      <c r="I32" s="36" t="s">
        <v>49</v>
      </c>
      <c r="J32" s="37"/>
    </row>
    <row r="33" spans="1:10" ht="59.25" customHeight="1">
      <c r="A33" s="15" t="s">
        <v>41</v>
      </c>
      <c r="B33" s="13" t="s">
        <v>20</v>
      </c>
      <c r="C33" s="15">
        <v>314</v>
      </c>
      <c r="D33" s="21">
        <v>0.23</v>
      </c>
      <c r="E33" s="36" t="s">
        <v>48</v>
      </c>
      <c r="F33" s="37"/>
      <c r="G33" s="22">
        <f>C33-0.4</f>
        <v>313.6</v>
      </c>
      <c r="H33" s="15">
        <v>0.23</v>
      </c>
      <c r="I33" s="36" t="s">
        <v>48</v>
      </c>
      <c r="J33" s="37"/>
    </row>
    <row r="34" spans="1:10" ht="52.5" customHeight="1">
      <c r="A34" s="13" t="s">
        <v>42</v>
      </c>
      <c r="B34" s="29" t="s">
        <v>23</v>
      </c>
      <c r="C34" s="15">
        <v>4.2</v>
      </c>
      <c r="D34" s="21">
        <v>5.3</v>
      </c>
      <c r="E34" s="36" t="s">
        <v>48</v>
      </c>
      <c r="F34" s="37"/>
      <c r="G34" s="22">
        <v>4.2</v>
      </c>
      <c r="H34" s="15">
        <v>5.3</v>
      </c>
      <c r="I34" s="36" t="s">
        <v>48</v>
      </c>
      <c r="J34" s="37"/>
    </row>
    <row r="35" spans="1:10" ht="12.75">
      <c r="A35" s="15" t="s">
        <v>44</v>
      </c>
      <c r="B35" s="13" t="s">
        <v>24</v>
      </c>
      <c r="C35" s="15"/>
      <c r="D35" s="21"/>
      <c r="E35" s="21"/>
      <c r="F35" s="22"/>
      <c r="G35" s="22"/>
      <c r="H35" s="15"/>
      <c r="I35" s="23"/>
      <c r="J35" s="22"/>
    </row>
    <row r="36" spans="1:10" ht="84" customHeight="1">
      <c r="A36" s="15" t="s">
        <v>45</v>
      </c>
      <c r="B36" s="13" t="s">
        <v>26</v>
      </c>
      <c r="C36" s="15">
        <v>1.7</v>
      </c>
      <c r="D36" s="21">
        <v>2.52</v>
      </c>
      <c r="E36" s="40" t="s">
        <v>54</v>
      </c>
      <c r="F36" s="41"/>
      <c r="G36" s="22">
        <v>1.7</v>
      </c>
      <c r="H36" s="15">
        <v>1.65</v>
      </c>
      <c r="I36" s="36" t="s">
        <v>54</v>
      </c>
      <c r="J36" s="37"/>
    </row>
    <row r="37" spans="1:10" ht="12.75">
      <c r="A37" s="15" t="s">
        <v>46</v>
      </c>
      <c r="B37" s="13" t="s">
        <v>36</v>
      </c>
      <c r="C37" s="15"/>
      <c r="D37" s="21"/>
      <c r="E37" s="21"/>
      <c r="F37" s="22"/>
      <c r="G37" s="22"/>
      <c r="H37" s="15"/>
      <c r="I37" s="23"/>
      <c r="J37" s="22"/>
    </row>
    <row r="41" ht="12.75">
      <c r="B41" t="s">
        <v>55</v>
      </c>
    </row>
    <row r="42" ht="12.75">
      <c r="B42" t="s">
        <v>56</v>
      </c>
    </row>
  </sheetData>
  <mergeCells count="24">
    <mergeCell ref="I33:J33"/>
    <mergeCell ref="I34:J34"/>
    <mergeCell ref="I15:J15"/>
    <mergeCell ref="I16:J16"/>
    <mergeCell ref="I28:J28"/>
    <mergeCell ref="E14:F14"/>
    <mergeCell ref="A5:A6"/>
    <mergeCell ref="B5:B6"/>
    <mergeCell ref="E34:F34"/>
    <mergeCell ref="E33:F33"/>
    <mergeCell ref="E15:F15"/>
    <mergeCell ref="E16:F16"/>
    <mergeCell ref="E28:F28"/>
    <mergeCell ref="E6:F6"/>
    <mergeCell ref="I14:J14"/>
    <mergeCell ref="I6:J6"/>
    <mergeCell ref="E36:F36"/>
    <mergeCell ref="I36:J36"/>
    <mergeCell ref="E11:F11"/>
    <mergeCell ref="I11:J11"/>
    <mergeCell ref="E18:F18"/>
    <mergeCell ref="I18:J18"/>
    <mergeCell ref="E32:F32"/>
    <mergeCell ref="I32:J32"/>
  </mergeCells>
  <printOptions/>
  <pageMargins left="0" right="0" top="0" bottom="0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AMD</cp:lastModifiedBy>
  <cp:lastPrinted>2013-03-29T06:58:16Z</cp:lastPrinted>
  <dcterms:created xsi:type="dcterms:W3CDTF">2013-03-27T06:13:34Z</dcterms:created>
  <dcterms:modified xsi:type="dcterms:W3CDTF">2013-05-08T08:50:40Z</dcterms:modified>
  <cp:category/>
  <cp:version/>
  <cp:contentType/>
  <cp:contentStatus/>
</cp:coreProperties>
</file>