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E7" i="2"/>
  <c r="F10" i="1"/>
  <c r="F8"/>
  <c r="D7" i="2"/>
  <c r="C7" i="1"/>
  <c r="B7"/>
  <c r="P7"/>
  <c r="J8" i="3"/>
  <c r="C8"/>
  <c r="D8"/>
  <c r="E8"/>
  <c r="F8"/>
  <c r="G8"/>
  <c r="H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F9"/>
  <c r="E7"/>
  <c r="D7"/>
  <c r="L9"/>
  <c r="L10"/>
  <c r="L11"/>
  <c r="L12"/>
  <c r="L13"/>
  <c r="L14"/>
  <c r="L8"/>
  <c r="F7" l="1"/>
  <c r="O7"/>
  <c r="L7"/>
  <c r="I7"/>
</calcChain>
</file>

<file path=xl/sharedStrings.xml><?xml version="1.0" encoding="utf-8"?>
<sst xmlns="http://schemas.openxmlformats.org/spreadsheetml/2006/main" count="86" uniqueCount="40">
  <si>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</si>
  <si>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</si>
  <si>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</si>
  <si>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</si>
  <si>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</si>
  <si>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</si>
  <si>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</si>
  <si>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</si>
  <si>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</si>
  <si>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</si>
  <si>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</si>
  <si>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</si>
  <si>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</si>
  <si>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</si>
  <si>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</si>
  <si>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</si>
  <si>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</si>
  <si>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</si>
  <si>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</si>
  <si>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</si>
  <si>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</si>
  <si>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</si>
  <si>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</si>
  <si>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</si>
  <si>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</si>
  <si>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</si>
  <si>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</si>
  <si>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</si>
  <si>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</si>
  <si>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</si>
  <si>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</si>
  <si>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2021 год</t>
  </si>
  <si>
    <t>Сведения о движении населения в разрезе поселений СМР за январь-сентябрь 2022 г.</t>
  </si>
  <si>
    <t xml:space="preserve">Численность постоянного населения на 01.09.2022 г. </t>
  </si>
  <si>
    <t>январь-сентябрь 2022 г.</t>
  </si>
  <si>
    <t>январь-сентябрь   2021 г.</t>
  </si>
  <si>
    <t>январь-сентябрь 2022 г. в % к январю-сентябрю    2021 г.</t>
  </si>
  <si>
    <t>Численность постоянного населения на 01.09.2021 г.</t>
  </si>
  <si>
    <t>Январь-сентябрь 2022</t>
  </si>
  <si>
    <t>за январь-сентябрь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</si>
</sst>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F20" sqref="F20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0.28515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7" ht="15" customHeight="1">
      <c r="A5" s="37"/>
      <c r="B5" s="36" t="s">
        <v>33</v>
      </c>
      <c r="C5" s="36" t="s">
        <v>31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37</v>
      </c>
    </row>
    <row r="6" spans="1:17" ht="85.5">
      <c r="A6" s="38"/>
      <c r="B6" s="36"/>
      <c r="C6" s="36"/>
      <c r="D6" s="35" t="s">
        <v>34</v>
      </c>
      <c r="E6" s="35" t="s">
        <v>35</v>
      </c>
      <c r="F6" s="35" t="s">
        <v>36</v>
      </c>
      <c r="G6" s="35" t="s">
        <v>34</v>
      </c>
      <c r="H6" s="35" t="s">
        <v>35</v>
      </c>
      <c r="I6" s="35" t="s">
        <v>36</v>
      </c>
      <c r="J6" s="35" t="s">
        <v>34</v>
      </c>
      <c r="K6" s="35" t="s">
        <v>35</v>
      </c>
      <c r="L6" s="35" t="s">
        <v>36</v>
      </c>
      <c r="M6" s="35" t="s">
        <v>34</v>
      </c>
      <c r="N6" s="35" t="s">
        <v>35</v>
      </c>
      <c r="O6" s="35" t="s">
        <v>36</v>
      </c>
      <c r="P6" s="43"/>
    </row>
    <row r="7" spans="1:17">
      <c r="A7" s="3" t="s">
        <v>4</v>
      </c>
      <c r="B7" s="4">
        <f>SUM(B8:B14)</f>
        <v>75234</v>
      </c>
      <c r="C7" s="4">
        <f>SUM(C8:C14)</f>
        <v>76364</v>
      </c>
      <c r="D7" s="25">
        <f>SUM(D8:D14)</f>
        <v>471</v>
      </c>
      <c r="E7" s="25">
        <f>SUM(E8:E14)</f>
        <v>510</v>
      </c>
      <c r="F7" s="29">
        <f t="shared" ref="F7:F14" si="0">D7/E7*100</f>
        <v>92.352941176470594</v>
      </c>
      <c r="G7" s="25">
        <f>SUM(G8:G14)</f>
        <v>851</v>
      </c>
      <c r="H7" s="27">
        <f>SUM(H8:H14)</f>
        <v>1031</v>
      </c>
      <c r="I7" s="29">
        <f t="shared" ref="I7:I14" si="1">G7/H7*100</f>
        <v>82.541222114451983</v>
      </c>
      <c r="J7" s="27">
        <f>SUM(J8:J14)</f>
        <v>1238</v>
      </c>
      <c r="K7" s="27">
        <f>SUM(K8:K14)</f>
        <v>1307</v>
      </c>
      <c r="L7" s="29">
        <f>J7/K7*100</f>
        <v>94.720734506503447</v>
      </c>
      <c r="M7" s="27">
        <f>SUM(M8:M14)</f>
        <v>1425</v>
      </c>
      <c r="N7" s="27">
        <f>SUM(N8:N14)</f>
        <v>1531</v>
      </c>
      <c r="O7" s="29">
        <f t="shared" ref="O7:O14" si="2">M7/N7*100</f>
        <v>93.076420640104502</v>
      </c>
      <c r="P7" s="4">
        <f>SUM(P8:P14)</f>
        <v>76183</v>
      </c>
      <c r="Q7" s="34"/>
    </row>
    <row r="8" spans="1:17">
      <c r="A8" s="1" t="s">
        <v>5</v>
      </c>
      <c r="B8" s="2">
        <v>41542</v>
      </c>
      <c r="C8" s="2">
        <v>42056</v>
      </c>
      <c r="D8" s="26">
        <v>262</v>
      </c>
      <c r="E8" s="26">
        <v>301</v>
      </c>
      <c r="F8" s="30">
        <f>D8/E8*100</f>
        <v>87.043189368770769</v>
      </c>
      <c r="G8" s="26">
        <v>432</v>
      </c>
      <c r="H8" s="26">
        <v>535</v>
      </c>
      <c r="I8" s="30">
        <f t="shared" si="1"/>
        <v>80.747663551401871</v>
      </c>
      <c r="J8" s="28">
        <v>625</v>
      </c>
      <c r="K8" s="26">
        <v>689</v>
      </c>
      <c r="L8" s="30">
        <f>J8/K8*100</f>
        <v>90.711175616835988</v>
      </c>
      <c r="M8" s="28">
        <v>744</v>
      </c>
      <c r="N8" s="28">
        <v>740</v>
      </c>
      <c r="O8" s="30">
        <f t="shared" si="2"/>
        <v>100.54054054054053</v>
      </c>
      <c r="P8" s="2">
        <v>41997</v>
      </c>
    </row>
    <row r="9" spans="1:17">
      <c r="A9" s="1" t="s">
        <v>6</v>
      </c>
      <c r="B9" s="2">
        <v>18178</v>
      </c>
      <c r="C9" s="2">
        <v>18442</v>
      </c>
      <c r="D9" s="26">
        <v>92</v>
      </c>
      <c r="E9" s="26">
        <v>108</v>
      </c>
      <c r="F9" s="30">
        <f t="shared" si="0"/>
        <v>85.18518518518519</v>
      </c>
      <c r="G9" s="26">
        <v>218</v>
      </c>
      <c r="H9" s="26">
        <v>245</v>
      </c>
      <c r="I9" s="30">
        <f t="shared" si="1"/>
        <v>88.979591836734699</v>
      </c>
      <c r="J9" s="26">
        <v>313</v>
      </c>
      <c r="K9" s="26">
        <v>296</v>
      </c>
      <c r="L9" s="30">
        <f t="shared" ref="L9:L14" si="3">J9/K9*100</f>
        <v>105.74324324324324</v>
      </c>
      <c r="M9" s="26">
        <v>323</v>
      </c>
      <c r="N9" s="26">
        <v>315</v>
      </c>
      <c r="O9" s="30">
        <f t="shared" si="2"/>
        <v>102.53968253968253</v>
      </c>
      <c r="P9" s="2">
        <v>18415</v>
      </c>
    </row>
    <row r="10" spans="1:17">
      <c r="A10" s="1" t="s">
        <v>7</v>
      </c>
      <c r="B10" s="2">
        <v>4820</v>
      </c>
      <c r="C10" s="2">
        <v>4883</v>
      </c>
      <c r="D10" s="26">
        <v>43</v>
      </c>
      <c r="E10" s="31">
        <v>38</v>
      </c>
      <c r="F10" s="30">
        <f>D10/E10*100</f>
        <v>113.1578947368421</v>
      </c>
      <c r="G10" s="26">
        <v>52</v>
      </c>
      <c r="H10" s="33">
        <v>60</v>
      </c>
      <c r="I10" s="30">
        <f t="shared" si="1"/>
        <v>86.666666666666671</v>
      </c>
      <c r="J10" s="26">
        <v>85</v>
      </c>
      <c r="K10" s="26">
        <v>87</v>
      </c>
      <c r="L10" s="30">
        <f t="shared" si="3"/>
        <v>97.701149425287355</v>
      </c>
      <c r="M10" s="26">
        <v>93</v>
      </c>
      <c r="N10" s="26">
        <v>130</v>
      </c>
      <c r="O10" s="30">
        <f t="shared" si="2"/>
        <v>71.538461538461533</v>
      </c>
      <c r="P10" s="2">
        <v>4865</v>
      </c>
    </row>
    <row r="11" spans="1:17">
      <c r="A11" s="1" t="s">
        <v>8</v>
      </c>
      <c r="B11" s="2">
        <v>4741</v>
      </c>
      <c r="C11" s="2">
        <v>4823</v>
      </c>
      <c r="D11" s="26">
        <v>26</v>
      </c>
      <c r="E11" s="31">
        <v>20</v>
      </c>
      <c r="F11" s="30">
        <f t="shared" si="0"/>
        <v>130</v>
      </c>
      <c r="G11" s="26">
        <v>56</v>
      </c>
      <c r="H11" s="33">
        <v>75</v>
      </c>
      <c r="I11" s="30">
        <f t="shared" si="1"/>
        <v>74.666666666666671</v>
      </c>
      <c r="J11" s="26">
        <v>93</v>
      </c>
      <c r="K11" s="26">
        <v>107</v>
      </c>
      <c r="L11" s="30">
        <f t="shared" si="3"/>
        <v>86.915887850467286</v>
      </c>
      <c r="M11" s="26">
        <v>88</v>
      </c>
      <c r="N11" s="26">
        <v>136</v>
      </c>
      <c r="O11" s="30">
        <f t="shared" si="2"/>
        <v>64.705882352941174</v>
      </c>
      <c r="P11" s="2">
        <v>4795</v>
      </c>
    </row>
    <row r="12" spans="1:17">
      <c r="A12" s="1" t="s">
        <v>9</v>
      </c>
      <c r="B12" s="2">
        <v>2799</v>
      </c>
      <c r="C12" s="2">
        <v>2860</v>
      </c>
      <c r="D12" s="26">
        <v>23</v>
      </c>
      <c r="E12" s="31">
        <v>16</v>
      </c>
      <c r="F12" s="30">
        <f t="shared" si="0"/>
        <v>143.75</v>
      </c>
      <c r="G12" s="26">
        <v>31</v>
      </c>
      <c r="H12" s="33">
        <v>43</v>
      </c>
      <c r="I12" s="30">
        <f t="shared" si="1"/>
        <v>72.093023255813947</v>
      </c>
      <c r="J12" s="26">
        <v>70</v>
      </c>
      <c r="K12" s="26">
        <v>63</v>
      </c>
      <c r="L12" s="30">
        <f t="shared" si="3"/>
        <v>111.11111111111111</v>
      </c>
      <c r="M12" s="26">
        <v>76</v>
      </c>
      <c r="N12" s="26">
        <v>113</v>
      </c>
      <c r="O12" s="30">
        <f t="shared" si="2"/>
        <v>67.256637168141594</v>
      </c>
      <c r="P12" s="2">
        <v>2829</v>
      </c>
    </row>
    <row r="13" spans="1:17">
      <c r="A13" s="1" t="s">
        <v>10</v>
      </c>
      <c r="B13" s="2">
        <v>1767</v>
      </c>
      <c r="C13" s="2">
        <v>1780</v>
      </c>
      <c r="D13" s="26">
        <v>21</v>
      </c>
      <c r="E13" s="31">
        <v>23</v>
      </c>
      <c r="F13" s="30">
        <f t="shared" si="0"/>
        <v>91.304347826086953</v>
      </c>
      <c r="G13" s="26">
        <v>19</v>
      </c>
      <c r="H13" s="33">
        <v>29</v>
      </c>
      <c r="I13" s="30">
        <f t="shared" si="1"/>
        <v>65.517241379310349</v>
      </c>
      <c r="J13" s="26">
        <v>42</v>
      </c>
      <c r="K13" s="26">
        <v>40</v>
      </c>
      <c r="L13" s="30">
        <f t="shared" si="3"/>
        <v>105</v>
      </c>
      <c r="M13" s="26">
        <v>46</v>
      </c>
      <c r="N13" s="26">
        <v>45</v>
      </c>
      <c r="O13" s="30">
        <f t="shared" si="2"/>
        <v>102.22222222222221</v>
      </c>
      <c r="P13" s="2">
        <v>1781</v>
      </c>
    </row>
    <row r="14" spans="1:17">
      <c r="A14" s="1" t="s">
        <v>11</v>
      </c>
      <c r="B14" s="2">
        <v>1387</v>
      </c>
      <c r="C14" s="2">
        <v>1520</v>
      </c>
      <c r="D14" s="26">
        <v>4</v>
      </c>
      <c r="E14" s="31">
        <v>4</v>
      </c>
      <c r="F14" s="32">
        <f t="shared" si="0"/>
        <v>100</v>
      </c>
      <c r="G14" s="26">
        <v>43</v>
      </c>
      <c r="H14" s="33">
        <v>44</v>
      </c>
      <c r="I14" s="30">
        <f t="shared" si="1"/>
        <v>97.727272727272734</v>
      </c>
      <c r="J14" s="26">
        <v>10</v>
      </c>
      <c r="K14" s="26">
        <v>25</v>
      </c>
      <c r="L14" s="30">
        <f t="shared" si="3"/>
        <v>40</v>
      </c>
      <c r="M14" s="26">
        <v>55</v>
      </c>
      <c r="N14" s="26">
        <v>52</v>
      </c>
      <c r="O14" s="30">
        <f t="shared" si="2"/>
        <v>105.76923076923077</v>
      </c>
      <c r="P14" s="2">
        <v>1501</v>
      </c>
    </row>
    <row r="19" spans="3:14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E8" sqref="E8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38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f>SUM(B8:B14)</f>
        <v>471</v>
      </c>
      <c r="C7" s="14">
        <f>SUM(C8:C14)</f>
        <v>851</v>
      </c>
      <c r="D7" s="7">
        <f>SUM(D8:D14)</f>
        <v>1</v>
      </c>
      <c r="E7" s="7">
        <f>SUM(E8:E14)</f>
        <v>-380</v>
      </c>
    </row>
    <row r="8" spans="1:5" ht="15.75">
      <c r="A8" s="8" t="s">
        <v>19</v>
      </c>
      <c r="B8" s="9">
        <v>262</v>
      </c>
      <c r="C8" s="9">
        <v>432</v>
      </c>
      <c r="D8" s="9">
        <v>1</v>
      </c>
      <c r="E8" s="9">
        <v>-170</v>
      </c>
    </row>
    <row r="9" spans="1:5" ht="15.75">
      <c r="A9" s="8" t="s">
        <v>6</v>
      </c>
      <c r="B9" s="9">
        <v>92</v>
      </c>
      <c r="C9" s="9">
        <v>218</v>
      </c>
      <c r="D9" s="9" t="s">
        <v>21</v>
      </c>
      <c r="E9" s="9">
        <v>-126</v>
      </c>
    </row>
    <row r="10" spans="1:5" ht="15.75">
      <c r="A10" s="8" t="s">
        <v>20</v>
      </c>
      <c r="B10" s="9">
        <v>43</v>
      </c>
      <c r="C10" s="9">
        <v>52</v>
      </c>
      <c r="D10" s="9" t="s">
        <v>21</v>
      </c>
      <c r="E10" s="9">
        <v>-9</v>
      </c>
    </row>
    <row r="11" spans="1:5" ht="15.75">
      <c r="A11" s="8" t="s">
        <v>22</v>
      </c>
      <c r="B11" s="9">
        <v>26</v>
      </c>
      <c r="C11" s="9">
        <v>56</v>
      </c>
      <c r="D11" s="9" t="s">
        <v>21</v>
      </c>
      <c r="E11" s="9">
        <v>-30</v>
      </c>
    </row>
    <row r="12" spans="1:5" ht="15.75">
      <c r="A12" s="8" t="s">
        <v>23</v>
      </c>
      <c r="B12" s="9">
        <v>23</v>
      </c>
      <c r="C12" s="9">
        <v>31</v>
      </c>
      <c r="D12" s="9" t="s">
        <v>21</v>
      </c>
      <c r="E12" s="9">
        <v>-8</v>
      </c>
    </row>
    <row r="13" spans="1:5" ht="15.75">
      <c r="A13" s="8" t="s">
        <v>10</v>
      </c>
      <c r="B13" s="9">
        <v>21</v>
      </c>
      <c r="C13" s="9">
        <v>19</v>
      </c>
      <c r="D13" s="9" t="s">
        <v>21</v>
      </c>
      <c r="E13" s="9">
        <v>2</v>
      </c>
    </row>
    <row r="14" spans="1:5" ht="15.75">
      <c r="A14" s="8" t="s">
        <v>11</v>
      </c>
      <c r="B14" s="9">
        <v>4</v>
      </c>
      <c r="C14" s="9">
        <v>43</v>
      </c>
      <c r="D14" s="9" t="s">
        <v>21</v>
      </c>
      <c r="E14" s="9">
        <v>-39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J16" sqref="J16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1238</v>
      </c>
      <c r="C8" s="20">
        <f t="shared" ref="C8:I8" si="0">SUM(C9:C15)</f>
        <v>1157</v>
      </c>
      <c r="D8" s="20">
        <f t="shared" si="0"/>
        <v>81</v>
      </c>
      <c r="E8" s="20">
        <f t="shared" si="0"/>
        <v>1425</v>
      </c>
      <c r="F8" s="20">
        <f t="shared" si="0"/>
        <v>1277</v>
      </c>
      <c r="G8" s="20">
        <f t="shared" si="0"/>
        <v>148</v>
      </c>
      <c r="H8" s="20">
        <f t="shared" si="0"/>
        <v>-187</v>
      </c>
      <c r="I8" s="20">
        <f t="shared" si="0"/>
        <v>-120</v>
      </c>
      <c r="J8" s="20">
        <f>SUM(J9:J15)</f>
        <v>-67</v>
      </c>
    </row>
    <row r="9" spans="1:10" ht="47.25">
      <c r="A9" s="21" t="s">
        <v>5</v>
      </c>
      <c r="B9" s="22">
        <v>625</v>
      </c>
      <c r="C9" s="22">
        <v>606</v>
      </c>
      <c r="D9" s="22">
        <v>19</v>
      </c>
      <c r="E9" s="22">
        <v>744</v>
      </c>
      <c r="F9" s="22">
        <v>709</v>
      </c>
      <c r="G9" s="22">
        <v>35</v>
      </c>
      <c r="H9" s="22">
        <v>-119</v>
      </c>
      <c r="I9" s="22">
        <v>-103</v>
      </c>
      <c r="J9" s="22">
        <v>-16</v>
      </c>
    </row>
    <row r="10" spans="1:10" ht="47.25">
      <c r="A10" s="23" t="s">
        <v>6</v>
      </c>
      <c r="B10" s="22">
        <v>313</v>
      </c>
      <c r="C10" s="22">
        <v>309</v>
      </c>
      <c r="D10" s="22">
        <v>4</v>
      </c>
      <c r="E10" s="22">
        <v>323</v>
      </c>
      <c r="F10" s="22">
        <v>321</v>
      </c>
      <c r="G10" s="22">
        <v>2</v>
      </c>
      <c r="H10" s="22">
        <v>-10</v>
      </c>
      <c r="I10" s="22">
        <v>-12</v>
      </c>
      <c r="J10" s="22">
        <v>2</v>
      </c>
    </row>
    <row r="11" spans="1:10" ht="47.25">
      <c r="A11" s="23" t="s">
        <v>20</v>
      </c>
      <c r="B11" s="22">
        <v>85</v>
      </c>
      <c r="C11" s="22">
        <v>79</v>
      </c>
      <c r="D11" s="22">
        <v>6</v>
      </c>
      <c r="E11" s="22">
        <v>93</v>
      </c>
      <c r="F11" s="22">
        <v>84</v>
      </c>
      <c r="G11" s="22">
        <v>9</v>
      </c>
      <c r="H11" s="22">
        <v>-8</v>
      </c>
      <c r="I11" s="22">
        <v>-5</v>
      </c>
      <c r="J11" s="22">
        <v>-3</v>
      </c>
    </row>
    <row r="12" spans="1:10" ht="47.25">
      <c r="A12" s="23" t="s">
        <v>8</v>
      </c>
      <c r="B12" s="22">
        <v>93</v>
      </c>
      <c r="C12" s="22">
        <v>93</v>
      </c>
      <c r="D12" s="22" t="s">
        <v>21</v>
      </c>
      <c r="E12" s="22">
        <v>88</v>
      </c>
      <c r="F12" s="22">
        <v>88</v>
      </c>
      <c r="G12" s="22" t="s">
        <v>21</v>
      </c>
      <c r="H12" s="22">
        <v>5</v>
      </c>
      <c r="I12" s="22">
        <v>5</v>
      </c>
      <c r="J12" s="22" t="s">
        <v>21</v>
      </c>
    </row>
    <row r="13" spans="1:10" ht="47.25">
      <c r="A13" s="23" t="s">
        <v>9</v>
      </c>
      <c r="B13" s="22">
        <v>70</v>
      </c>
      <c r="C13" s="22">
        <v>70</v>
      </c>
      <c r="D13" s="22" t="s">
        <v>21</v>
      </c>
      <c r="E13" s="22">
        <v>76</v>
      </c>
      <c r="F13" s="22">
        <v>75</v>
      </c>
      <c r="G13" s="22">
        <v>1</v>
      </c>
      <c r="H13" s="22">
        <v>-6</v>
      </c>
      <c r="I13" s="22">
        <v>-5</v>
      </c>
      <c r="J13" s="22">
        <v>-1</v>
      </c>
    </row>
    <row r="14" spans="1:10" ht="47.25">
      <c r="A14" s="23" t="s">
        <v>10</v>
      </c>
      <c r="B14" s="22">
        <v>42</v>
      </c>
      <c r="C14" s="22" t="s">
        <v>21</v>
      </c>
      <c r="D14" s="22">
        <v>42</v>
      </c>
      <c r="E14" s="22">
        <v>46</v>
      </c>
      <c r="F14" s="22" t="s">
        <v>21</v>
      </c>
      <c r="G14" s="22">
        <v>46</v>
      </c>
      <c r="H14" s="22">
        <v>-4</v>
      </c>
      <c r="I14" s="22" t="s">
        <v>21</v>
      </c>
      <c r="J14" s="22">
        <v>-4</v>
      </c>
    </row>
    <row r="15" spans="1:10" ht="47.25">
      <c r="A15" s="23" t="s">
        <v>11</v>
      </c>
      <c r="B15" s="22">
        <v>10</v>
      </c>
      <c r="C15" s="22" t="s">
        <v>21</v>
      </c>
      <c r="D15" s="22">
        <v>10</v>
      </c>
      <c r="E15" s="22">
        <v>55</v>
      </c>
      <c r="F15" s="22" t="s">
        <v>21</v>
      </c>
      <c r="G15" s="22">
        <v>55</v>
      </c>
      <c r="H15" s="22">
        <v>-45</v>
      </c>
      <c r="I15" s="22" t="s">
        <v>21</v>
      </c>
      <c r="J15" s="22">
        <v>-45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2022-12-05T09:11:56Z</dcterms:modified>
</cp:coreProperties>
</file>